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80" windowWidth="27800" windowHeight="12350" activeTab="1"/>
  </bookViews>
  <sheets>
    <sheet name="แบบ บก.06" sheetId="2" r:id="rId1"/>
    <sheet name="ตารางคำนวณราคากลาง" sheetId="3" r:id="rId2"/>
  </sheets>
  <calcPr calcId="162913"/>
</workbook>
</file>

<file path=xl/calcChain.xml><?xml version="1.0" encoding="utf-8"?>
<calcChain xmlns="http://schemas.openxmlformats.org/spreadsheetml/2006/main">
  <c r="C20" i="2" l="1"/>
  <c r="C19" i="2"/>
  <c r="C18" i="2"/>
  <c r="G11" i="3"/>
  <c r="H11" i="3" s="1"/>
  <c r="H11" i="2" s="1"/>
  <c r="G12" i="3"/>
  <c r="H12" i="3" s="1"/>
  <c r="H12" i="2" s="1"/>
  <c r="G13" i="3"/>
  <c r="H13" i="3" s="1"/>
  <c r="H13" i="2" s="1"/>
  <c r="G14" i="3"/>
  <c r="H14" i="3" s="1"/>
  <c r="H14" i="2" s="1"/>
  <c r="G10" i="3"/>
  <c r="H10" i="3" s="1"/>
  <c r="H10" i="2" s="1"/>
  <c r="E10" i="2"/>
  <c r="E11" i="2"/>
  <c r="E12" i="2"/>
  <c r="E13" i="2"/>
  <c r="E14" i="2"/>
  <c r="C10" i="2"/>
  <c r="C11" i="2"/>
  <c r="C12" i="2"/>
  <c r="C13" i="2"/>
  <c r="C14" i="2"/>
  <c r="E9" i="2"/>
  <c r="C9" i="2"/>
  <c r="G9" i="3"/>
  <c r="H9" i="3" s="1"/>
  <c r="H9" i="2" s="1"/>
  <c r="G15" i="3" l="1"/>
  <c r="C8" i="2" s="1"/>
</calcChain>
</file>

<file path=xl/sharedStrings.xml><?xml version="1.0" encoding="utf-8"?>
<sst xmlns="http://schemas.openxmlformats.org/spreadsheetml/2006/main" count="50" uniqueCount="28">
  <si>
    <t>ชื่อโครงการ อุปกรณ์เครือข่ายไร้สาย สำหรับการเรียนการสอนออนไลน์จำนวน 1 ระบบ</t>
  </si>
  <si>
    <t>รายการ</t>
  </si>
  <si>
    <t>อุปกณ์กระจายสัญญาณไร้สาย Wiress Acccess Point แบบที่ 1</t>
  </si>
  <si>
    <t>จำนวน</t>
  </si>
  <si>
    <t>ชุด</t>
  </si>
  <si>
    <t>ราคา/หน่วย</t>
  </si>
  <si>
    <t>บาท</t>
  </si>
  <si>
    <t>อุปกณ์กระจายสัญญาณไร้สาย Wiress Acccess Point แบบที่ 2</t>
  </si>
  <si>
    <t>อุปกณ์กระจายสัญญาณไร้สาย Wiress Acccess Point แบบที่ 3</t>
  </si>
  <si>
    <t>อุปกณ์กระจายสัญญาณไร้สาย Wiress Acccess Point แบบที่ 4</t>
  </si>
  <si>
    <t>อุปกณ์กระจายสัญญาณไร้สาย Wiress Acccess Point แบบที่ 5</t>
  </si>
  <si>
    <t>อุปกณ์กระจายสัญญาณไร้สาย Wiress Acccess Point แบบที่ 6</t>
  </si>
  <si>
    <t>หน่วยงานเจ้าของโครงการ .....................................................................</t>
  </si>
  <si>
    <t>วงเงินงบประมาณที่ได้รับจัดสรร 7,069,200.- บาท (เจ็ดล้านหกหมื่นเก้าพันสองร้อยบาทถ้วน)</t>
  </si>
  <si>
    <t>วันที่กำหนดราคากลาง (ราคาอ้างถึง) ณ วันที่.........................................................</t>
  </si>
  <si>
    <t>เป็นเงิน</t>
  </si>
  <si>
    <t>รวมราคากลางทั้งสิ้น</t>
  </si>
  <si>
    <t>ราคากลาง / จำนวนหน่วย</t>
  </si>
  <si>
    <t xml:space="preserve">ราคาต่อหน่วย </t>
  </si>
  <si>
    <t xml:space="preserve">ราคากลาง </t>
  </si>
  <si>
    <t xml:space="preserve"> บ.1+บ.2+บ.3 /3</t>
  </si>
  <si>
    <t>หน่วย</t>
  </si>
  <si>
    <t>แหล่งที่มาของราคากลาง (ราคาอ้างอิง)</t>
  </si>
  <si>
    <t xml:space="preserve">บจก. พีดับบลิว แอนด์ เซอร์วิส </t>
  </si>
  <si>
    <t xml:space="preserve">บจก. สกาย ไซเบอร์ </t>
  </si>
  <si>
    <t xml:space="preserve">บจก. ไอที คอมมิเคชั่น </t>
  </si>
  <si>
    <t>ตารางแสดงวงเงินงบประมาณที่ได้รับจัดสรรและรายละเอียดค่าใช้จ่าย</t>
  </si>
  <si>
    <t>การจัดซื้อจัดจ้างที่มิใช่งานก่อสร้าง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</si>
</sst>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87" fontId="3" fillId="0" borderId="0" xfId="1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187" fontId="2" fillId="0" borderId="0" xfId="1" applyNumberFormat="1" applyFont="1"/>
    <xf numFmtId="43" fontId="2" fillId="0" borderId="0" xfId="1" applyFo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43" fontId="5" fillId="0" borderId="0" xfId="0" applyNumberFormat="1" applyFont="1" applyAlignment="1"/>
    <xf numFmtId="43" fontId="4" fillId="0" borderId="0" xfId="0" applyNumberFormat="1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4" zoomScale="110" zoomScaleNormal="110" workbookViewId="0">
      <selection activeCell="C18" sqref="C18"/>
    </sheetView>
  </sheetViews>
  <sheetFormatPr defaultColWidth="9" defaultRowHeight="21" x14ac:dyDescent="0.7"/>
  <cols>
    <col min="1" max="1" width="5.4140625" style="11" customWidth="1"/>
    <col min="2" max="2" width="6.58203125" style="11" customWidth="1"/>
    <col min="3" max="3" width="40.25" style="11" customWidth="1"/>
    <col min="4" max="4" width="4.6640625" style="11" customWidth="1"/>
    <col min="5" max="5" width="8.4140625" style="11" customWidth="1"/>
    <col min="6" max="6" width="6.08203125" style="11" customWidth="1"/>
    <col min="7" max="7" width="10" style="11" customWidth="1"/>
    <col min="8" max="8" width="10.33203125" style="11" customWidth="1"/>
    <col min="9" max="9" width="7.25" style="11" customWidth="1"/>
    <col min="10" max="16384" width="9" style="11"/>
  </cols>
  <sheetData>
    <row r="1" spans="1:9" x14ac:dyDescent="0.7">
      <c r="A1" s="12" t="s">
        <v>26</v>
      </c>
      <c r="B1" s="12"/>
      <c r="C1" s="12"/>
      <c r="D1" s="12"/>
      <c r="E1" s="12"/>
      <c r="F1" s="12"/>
      <c r="G1" s="12"/>
      <c r="H1" s="12"/>
      <c r="I1" s="12"/>
    </row>
    <row r="2" spans="1:9" x14ac:dyDescent="0.7">
      <c r="A2" s="12" t="s">
        <v>27</v>
      </c>
      <c r="B2" s="12"/>
      <c r="C2" s="12"/>
      <c r="D2" s="12"/>
      <c r="E2" s="12"/>
      <c r="F2" s="12"/>
      <c r="G2" s="12"/>
      <c r="H2" s="12"/>
      <c r="I2" s="12"/>
    </row>
    <row r="4" spans="1:9" x14ac:dyDescent="0.7">
      <c r="A4" s="13">
        <v>1</v>
      </c>
      <c r="B4" s="11" t="s">
        <v>0</v>
      </c>
    </row>
    <row r="5" spans="1:9" x14ac:dyDescent="0.7">
      <c r="A5" s="13">
        <v>2</v>
      </c>
      <c r="B5" s="11" t="s">
        <v>12</v>
      </c>
    </row>
    <row r="6" spans="1:9" x14ac:dyDescent="0.7">
      <c r="A6" s="13">
        <v>3</v>
      </c>
      <c r="B6" s="11" t="s">
        <v>13</v>
      </c>
    </row>
    <row r="7" spans="1:9" x14ac:dyDescent="0.7">
      <c r="A7" s="13">
        <v>4</v>
      </c>
      <c r="B7" s="11" t="s">
        <v>14</v>
      </c>
    </row>
    <row r="8" spans="1:9" x14ac:dyDescent="0.7">
      <c r="A8" s="13"/>
      <c r="B8" s="14" t="s">
        <v>15</v>
      </c>
      <c r="C8" s="15">
        <f>+ตารางคำนวณราคากลาง!G15</f>
        <v>7354126.666666666</v>
      </c>
      <c r="D8" s="14" t="s">
        <v>6</v>
      </c>
    </row>
    <row r="9" spans="1:9" x14ac:dyDescent="0.7">
      <c r="B9" s="11">
        <v>4.0999999999999996</v>
      </c>
      <c r="C9" s="11" t="str">
        <f>ตารางคำนวณราคากลาง!B9</f>
        <v>อุปกณ์กระจายสัญญาณไร้สาย Wiress Acccess Point แบบที่ 1</v>
      </c>
      <c r="D9" s="11" t="s">
        <v>3</v>
      </c>
      <c r="E9" s="16">
        <f>ตารางคำนวณราคากลาง!C9</f>
        <v>138</v>
      </c>
      <c r="F9" s="11" t="s">
        <v>4</v>
      </c>
      <c r="G9" s="11" t="s">
        <v>5</v>
      </c>
      <c r="H9" s="16">
        <f>ตารางคำนวณราคากลาง!H9</f>
        <v>24557.971014492752</v>
      </c>
      <c r="I9" s="11" t="s">
        <v>6</v>
      </c>
    </row>
    <row r="10" spans="1:9" x14ac:dyDescent="0.7">
      <c r="B10" s="11">
        <v>4.2</v>
      </c>
      <c r="C10" s="11" t="str">
        <f>+ตารางคำนวณราคากลาง!B10</f>
        <v>อุปกณ์กระจายสัญญาณไร้สาย Wiress Acccess Point แบบที่ 2</v>
      </c>
      <c r="D10" s="11" t="s">
        <v>3</v>
      </c>
      <c r="E10" s="16">
        <f>ตารางคำนวณราคากลาง!C10</f>
        <v>43</v>
      </c>
      <c r="F10" s="11" t="s">
        <v>4</v>
      </c>
      <c r="G10" s="11" t="s">
        <v>5</v>
      </c>
      <c r="H10" s="16">
        <f>ตารางคำนวณราคากลาง!H10</f>
        <v>19723.255813953489</v>
      </c>
      <c r="I10" s="11" t="s">
        <v>6</v>
      </c>
    </row>
    <row r="11" spans="1:9" x14ac:dyDescent="0.7">
      <c r="B11" s="11">
        <v>4.3</v>
      </c>
      <c r="C11" s="11" t="str">
        <f>ตารางคำนวณราคากลาง!B11</f>
        <v>อุปกณ์กระจายสัญญาณไร้สาย Wiress Acccess Point แบบที่ 3</v>
      </c>
      <c r="D11" s="11" t="s">
        <v>3</v>
      </c>
      <c r="E11" s="16">
        <f>ตารางคำนวณราคากลาง!C11</f>
        <v>268</v>
      </c>
      <c r="F11" s="11" t="s">
        <v>4</v>
      </c>
      <c r="G11" s="11" t="s">
        <v>5</v>
      </c>
      <c r="H11" s="16">
        <f>ตารางคำนวณราคากลาง!H11</f>
        <v>10085.696517412935</v>
      </c>
      <c r="I11" s="11" t="s">
        <v>6</v>
      </c>
    </row>
    <row r="12" spans="1:9" x14ac:dyDescent="0.7">
      <c r="B12" s="11">
        <v>4.4000000000000004</v>
      </c>
      <c r="C12" s="11" t="str">
        <f>ตารางคำนวณราคากลาง!B12</f>
        <v>อุปกณ์กระจายสัญญาณไร้สาย Wiress Acccess Point แบบที่ 4</v>
      </c>
      <c r="D12" s="11" t="s">
        <v>3</v>
      </c>
      <c r="E12" s="16">
        <f>ตารางคำนวณราคากลาง!C12</f>
        <v>7</v>
      </c>
      <c r="F12" s="11" t="s">
        <v>4</v>
      </c>
      <c r="G12" s="11" t="s">
        <v>5</v>
      </c>
      <c r="H12" s="16">
        <f>ตารางคำนวณราคากลาง!H12</f>
        <v>15100</v>
      </c>
      <c r="I12" s="11" t="s">
        <v>6</v>
      </c>
    </row>
    <row r="13" spans="1:9" x14ac:dyDescent="0.7">
      <c r="B13" s="11">
        <v>4.5</v>
      </c>
      <c r="C13" s="11" t="str">
        <f>ตารางคำนวณราคากลาง!B13</f>
        <v>อุปกณ์กระจายสัญญาณไร้สาย Wiress Acccess Point แบบที่ 5</v>
      </c>
      <c r="D13" s="11" t="s">
        <v>3</v>
      </c>
      <c r="E13" s="16">
        <f>ตารางคำนวณราคากลาง!C13</f>
        <v>15</v>
      </c>
      <c r="F13" s="11" t="s">
        <v>4</v>
      </c>
      <c r="G13" s="11" t="s">
        <v>5</v>
      </c>
      <c r="H13" s="16">
        <f>ตารางคำนวณราคากลาง!H13</f>
        <v>11560</v>
      </c>
      <c r="I13" s="11" t="s">
        <v>6</v>
      </c>
    </row>
    <row r="14" spans="1:9" x14ac:dyDescent="0.7">
      <c r="B14" s="11">
        <v>4.5999999999999996</v>
      </c>
      <c r="C14" s="11" t="str">
        <f>ตารางคำนวณราคากลาง!B14</f>
        <v>อุปกณ์กระจายสัญญาณไร้สาย Wiress Acccess Point แบบที่ 6</v>
      </c>
      <c r="D14" s="11" t="s">
        <v>3</v>
      </c>
      <c r="E14" s="16">
        <f>ตารางคำนวณราคากลาง!C14</f>
        <v>13</v>
      </c>
      <c r="F14" s="11" t="s">
        <v>4</v>
      </c>
      <c r="G14" s="11" t="s">
        <v>5</v>
      </c>
      <c r="H14" s="16">
        <f>ตารางคำนวณราคากลาง!H14</f>
        <v>10381.538461538461</v>
      </c>
      <c r="I14" s="11" t="s">
        <v>6</v>
      </c>
    </row>
    <row r="15" spans="1:9" x14ac:dyDescent="0.7">
      <c r="C15" s="13"/>
    </row>
    <row r="17" spans="1:3" x14ac:dyDescent="0.7">
      <c r="A17" s="11">
        <v>5</v>
      </c>
      <c r="B17" s="11" t="s">
        <v>22</v>
      </c>
    </row>
    <row r="18" spans="1:3" x14ac:dyDescent="0.7">
      <c r="B18" s="11">
        <v>5.0999999999999996</v>
      </c>
      <c r="C18" s="11" t="str">
        <f>+ตารางคำนวณราคากลาง!D7</f>
        <v xml:space="preserve">บจก. พีดับบลิว แอนด์ เซอร์วิส </v>
      </c>
    </row>
    <row r="19" spans="1:3" x14ac:dyDescent="0.7">
      <c r="B19" s="11">
        <v>5.2</v>
      </c>
      <c r="C19" s="11" t="str">
        <f>+ตารางคำนวณราคากลาง!E7</f>
        <v xml:space="preserve">บจก. สกาย ไซเบอร์ </v>
      </c>
    </row>
    <row r="20" spans="1:3" x14ac:dyDescent="0.7">
      <c r="B20" s="11">
        <v>5.3</v>
      </c>
      <c r="C20" s="11" t="str">
        <f>+ตารางคำนวณราคากลาง!F7</f>
        <v xml:space="preserve">บจก. ไอที คอมมิเคชั่น </v>
      </c>
    </row>
  </sheetData>
  <mergeCells count="2">
    <mergeCell ref="A1:I1"/>
    <mergeCell ref="A2:I2"/>
  </mergeCells>
  <pageMargins left="0" right="0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25"/>
  <sheetViews>
    <sheetView tabSelected="1" topLeftCell="B1" workbookViewId="0">
      <selection activeCell="B7" sqref="B7"/>
    </sheetView>
  </sheetViews>
  <sheetFormatPr defaultColWidth="9" defaultRowHeight="19.5" x14ac:dyDescent="0.65"/>
  <cols>
    <col min="1" max="1" width="5.83203125" style="8" hidden="1" customWidth="1"/>
    <col min="2" max="2" width="37.33203125" style="8" customWidth="1"/>
    <col min="3" max="3" width="7" style="9" customWidth="1"/>
    <col min="4" max="4" width="20.33203125" style="8" customWidth="1"/>
    <col min="5" max="5" width="13.83203125" style="8" customWidth="1"/>
    <col min="6" max="6" width="15" style="8" customWidth="1"/>
    <col min="7" max="7" width="12.83203125" style="8" customWidth="1"/>
    <col min="8" max="8" width="19" style="8" customWidth="1"/>
    <col min="9" max="16384" width="9" style="8"/>
  </cols>
  <sheetData>
    <row r="7" spans="1:8" s="1" customFormat="1" x14ac:dyDescent="0.65">
      <c r="B7" s="2" t="s">
        <v>1</v>
      </c>
      <c r="C7" s="3" t="s">
        <v>3</v>
      </c>
      <c r="D7" s="4" t="s">
        <v>23</v>
      </c>
      <c r="E7" s="4" t="s">
        <v>24</v>
      </c>
      <c r="F7" s="4" t="s">
        <v>25</v>
      </c>
      <c r="G7" s="2" t="s">
        <v>19</v>
      </c>
      <c r="H7" s="4" t="s">
        <v>18</v>
      </c>
    </row>
    <row r="8" spans="1:8" s="5" customFormat="1" x14ac:dyDescent="0.65">
      <c r="B8" s="6"/>
      <c r="C8" s="3" t="s">
        <v>21</v>
      </c>
      <c r="D8" s="6"/>
      <c r="E8" s="6"/>
      <c r="F8" s="6"/>
      <c r="G8" s="2" t="s">
        <v>20</v>
      </c>
      <c r="H8" s="4" t="s">
        <v>17</v>
      </c>
    </row>
    <row r="9" spans="1:8" x14ac:dyDescent="0.65">
      <c r="A9" s="7">
        <v>1</v>
      </c>
      <c r="B9" s="8" t="s">
        <v>2</v>
      </c>
      <c r="C9" s="9">
        <v>138</v>
      </c>
      <c r="D9" s="10">
        <v>3200000</v>
      </c>
      <c r="E9" s="10">
        <v>3500000</v>
      </c>
      <c r="F9" s="10">
        <v>3467000</v>
      </c>
      <c r="G9" s="10">
        <f>(D9+E9+F9)/3</f>
        <v>3389000</v>
      </c>
      <c r="H9" s="10">
        <f>G9/C9</f>
        <v>24557.971014492752</v>
      </c>
    </row>
    <row r="10" spans="1:8" x14ac:dyDescent="0.65">
      <c r="A10" s="7">
        <v>2</v>
      </c>
      <c r="B10" s="8" t="s">
        <v>7</v>
      </c>
      <c r="C10" s="9">
        <v>43</v>
      </c>
      <c r="D10" s="10">
        <v>840000</v>
      </c>
      <c r="E10" s="10">
        <v>850000</v>
      </c>
      <c r="F10" s="10">
        <v>854300</v>
      </c>
      <c r="G10" s="10">
        <f>(D10+E10+F10)/3</f>
        <v>848100</v>
      </c>
      <c r="H10" s="10">
        <f t="shared" ref="H10:H14" si="0">G10/C10</f>
        <v>19723.255813953489</v>
      </c>
    </row>
    <row r="11" spans="1:8" x14ac:dyDescent="0.65">
      <c r="A11" s="7">
        <v>3</v>
      </c>
      <c r="B11" s="8" t="s">
        <v>8</v>
      </c>
      <c r="C11" s="9">
        <v>268</v>
      </c>
      <c r="D11" s="10">
        <v>2600000</v>
      </c>
      <c r="E11" s="10">
        <v>2885900</v>
      </c>
      <c r="F11" s="10">
        <v>2623000</v>
      </c>
      <c r="G11" s="10">
        <f t="shared" ref="G11:G14" si="1">(D11+E11+F11)/3</f>
        <v>2702966.6666666665</v>
      </c>
      <c r="H11" s="10">
        <f t="shared" si="0"/>
        <v>10085.696517412935</v>
      </c>
    </row>
    <row r="12" spans="1:8" x14ac:dyDescent="0.65">
      <c r="A12" s="7">
        <v>4</v>
      </c>
      <c r="B12" s="8" t="s">
        <v>9</v>
      </c>
      <c r="C12" s="9">
        <v>7</v>
      </c>
      <c r="D12" s="10">
        <v>107000</v>
      </c>
      <c r="E12" s="10">
        <v>100200</v>
      </c>
      <c r="F12" s="10">
        <v>109900</v>
      </c>
      <c r="G12" s="10">
        <f t="shared" si="1"/>
        <v>105700</v>
      </c>
      <c r="H12" s="10">
        <f t="shared" si="0"/>
        <v>15100</v>
      </c>
    </row>
    <row r="13" spans="1:8" x14ac:dyDescent="0.65">
      <c r="A13" s="7">
        <v>5</v>
      </c>
      <c r="B13" s="8" t="s">
        <v>10</v>
      </c>
      <c r="C13" s="9">
        <v>15</v>
      </c>
      <c r="D13" s="10">
        <v>168700</v>
      </c>
      <c r="E13" s="10">
        <v>176500</v>
      </c>
      <c r="F13" s="10">
        <v>175000</v>
      </c>
      <c r="G13" s="10">
        <f t="shared" si="1"/>
        <v>173400</v>
      </c>
      <c r="H13" s="10">
        <f t="shared" si="0"/>
        <v>11560</v>
      </c>
    </row>
    <row r="14" spans="1:8" x14ac:dyDescent="0.65">
      <c r="A14" s="7">
        <v>6</v>
      </c>
      <c r="B14" s="8" t="s">
        <v>11</v>
      </c>
      <c r="C14" s="9">
        <v>13</v>
      </c>
      <c r="D14" s="10">
        <v>134000</v>
      </c>
      <c r="E14" s="10">
        <v>136090</v>
      </c>
      <c r="F14" s="10">
        <v>134790</v>
      </c>
      <c r="G14" s="10">
        <f t="shared" si="1"/>
        <v>134960</v>
      </c>
      <c r="H14" s="10">
        <f t="shared" si="0"/>
        <v>10381.538461538461</v>
      </c>
    </row>
    <row r="15" spans="1:8" x14ac:dyDescent="0.65">
      <c r="B15" s="7" t="s">
        <v>16</v>
      </c>
      <c r="D15" s="10"/>
      <c r="E15" s="10"/>
      <c r="F15" s="10"/>
      <c r="G15" s="10">
        <f>SUM(G9:G14)</f>
        <v>7354126.666666666</v>
      </c>
      <c r="H15" s="10"/>
    </row>
    <row r="16" spans="1:8" x14ac:dyDescent="0.65">
      <c r="D16" s="10"/>
      <c r="E16" s="10"/>
      <c r="F16" s="10"/>
      <c r="G16" s="10"/>
      <c r="H16" s="10"/>
    </row>
    <row r="17" spans="4:8" x14ac:dyDescent="0.65">
      <c r="D17" s="10"/>
      <c r="E17" s="10"/>
      <c r="F17" s="10"/>
      <c r="G17" s="10"/>
      <c r="H17" s="10"/>
    </row>
    <row r="18" spans="4:8" x14ac:dyDescent="0.65">
      <c r="D18" s="10"/>
      <c r="E18" s="10"/>
      <c r="F18" s="10"/>
      <c r="G18" s="10"/>
      <c r="H18" s="10"/>
    </row>
    <row r="19" spans="4:8" x14ac:dyDescent="0.65">
      <c r="D19" s="10"/>
      <c r="E19" s="10"/>
      <c r="F19" s="10"/>
      <c r="G19" s="10"/>
      <c r="H19" s="10"/>
    </row>
    <row r="20" spans="4:8" x14ac:dyDescent="0.65">
      <c r="D20" s="10"/>
      <c r="E20" s="10"/>
      <c r="F20" s="10"/>
      <c r="G20" s="10"/>
      <c r="H20" s="10"/>
    </row>
    <row r="21" spans="4:8" x14ac:dyDescent="0.65">
      <c r="D21" s="10"/>
      <c r="E21" s="10"/>
      <c r="F21" s="10"/>
      <c r="G21" s="10"/>
      <c r="H21" s="10"/>
    </row>
    <row r="22" spans="4:8" x14ac:dyDescent="0.65">
      <c r="D22" s="10"/>
      <c r="E22" s="10"/>
      <c r="F22" s="10"/>
      <c r="G22" s="10"/>
      <c r="H22" s="10"/>
    </row>
    <row r="23" spans="4:8" x14ac:dyDescent="0.65">
      <c r="D23" s="10"/>
      <c r="E23" s="10"/>
      <c r="F23" s="10"/>
      <c r="G23" s="10"/>
      <c r="H23" s="10"/>
    </row>
    <row r="24" spans="4:8" x14ac:dyDescent="0.65">
      <c r="D24" s="10"/>
      <c r="E24" s="10"/>
      <c r="F24" s="10"/>
      <c r="G24" s="10"/>
      <c r="H24" s="10"/>
    </row>
    <row r="25" spans="4:8" x14ac:dyDescent="0.65">
      <c r="D25" s="10"/>
      <c r="E25" s="10"/>
      <c r="F25" s="10"/>
      <c r="G25" s="10"/>
      <c r="H25" s="10"/>
    </row>
  </sheetData>
  <printOptions horizontalCentered="1"/>
  <pageMargins left="0" right="0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แบบ บก.06</vt:lpstr>
      <vt:lpstr>ตารางคำนวณราคากลาง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2022-09-16T06:43:04Z</cp:lastPrinted>
  <dcterms:created xsi:type="dcterms:W3CDTF">2022-09-16T06:01:30Z</dcterms:created>
  <dcterms:modified xsi:type="dcterms:W3CDTF">2022-09-17T06:29:43Z</dcterms:modified>
</cp:coreProperties>
</file>